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B106" i="1" l="1"/>
  <c r="B117" i="1" s="1"/>
  <c r="B111" i="1"/>
  <c r="B116" i="1"/>
  <c r="E95" i="1" l="1"/>
  <c r="E94" i="1"/>
  <c r="E89" i="1"/>
  <c r="E88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5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4" i="1"/>
  <c r="E96" i="1" l="1"/>
  <c r="E80" i="1"/>
  <c r="E81" i="1" l="1"/>
  <c r="F9" i="1" l="1"/>
  <c r="B115" i="1" l="1"/>
  <c r="F48" i="1"/>
  <c r="F47" i="1"/>
  <c r="F45" i="1"/>
  <c r="E37" i="1"/>
  <c r="F8" i="1"/>
  <c r="F6" i="1"/>
  <c r="E90" i="1" l="1"/>
  <c r="B114" i="1" s="1"/>
  <c r="E38" i="1"/>
  <c r="B105" i="1" s="1"/>
  <c r="B110" i="1" l="1"/>
  <c r="F49" i="1"/>
  <c r="B109" i="1" s="1"/>
  <c r="F10" i="1" l="1"/>
  <c r="B104" i="1" s="1"/>
</calcChain>
</file>

<file path=xl/sharedStrings.xml><?xml version="1.0" encoding="utf-8"?>
<sst xmlns="http://schemas.openxmlformats.org/spreadsheetml/2006/main" count="194" uniqueCount="114">
  <si>
    <t>serviço</t>
  </si>
  <si>
    <t>Subtotal/Total</t>
  </si>
  <si>
    <t>Quantidade estimada por equipamento</t>
  </si>
  <si>
    <t>Unidade</t>
  </si>
  <si>
    <t>Preço unitário por equipamento</t>
  </si>
  <si>
    <t>peça</t>
  </si>
  <si>
    <t>Quantidade anual estimada</t>
  </si>
  <si>
    <t>Quantidade de equipamentos</t>
  </si>
  <si>
    <t>2</t>
  </si>
  <si>
    <t>Preço unitário</t>
  </si>
  <si>
    <t>10</t>
  </si>
  <si>
    <t>Quantidade estimada anual</t>
  </si>
  <si>
    <t>VALOR</t>
  </si>
  <si>
    <t xml:space="preserve">1.1 MANUTENÇÃO PREVENTIVA </t>
  </si>
  <si>
    <t>1.2 MANUTENÇÃO CORRETIVA</t>
  </si>
  <si>
    <t>2 PEÇAS E COMPONENTES (SOB DEMANDA)</t>
  </si>
  <si>
    <t>2.01 Bateria chumbo ácido 12Vx40Ah VRLA estacionárias</t>
  </si>
  <si>
    <t>2.02 CARTÃO 875-003 - CPU</t>
  </si>
  <si>
    <t>2.03 CARTÃO 876 - DRIVER CHAVE ESTÁTICA</t>
  </si>
  <si>
    <t>2.04 CARTÃO 878 - FONTE</t>
  </si>
  <si>
    <t>2.05 CARTÃO 890 - PROTEÇÃO DC</t>
  </si>
  <si>
    <t>2.06 CARTÃO 891 - DRIVER IGBT</t>
  </si>
  <si>
    <t>2.07 CARTÃO 892-002 - CAPACITORES (C/ BARRAM.)</t>
  </si>
  <si>
    <t>2.08 MÓDULO DE DIODO SKKD46/08</t>
  </si>
  <si>
    <t>2.09 MÓDULO IGBT SKM300GB128D+CARTÃO 968</t>
  </si>
  <si>
    <t>2.10 MÓDULO TIRISTOR SKKT162/14D</t>
  </si>
  <si>
    <t>2.11 FUSÍVEL 125A/500V NH00 ULTRA-RÁPIDO - INV</t>
  </si>
  <si>
    <t>2.12 FUSÍVEL 160A/500V NH0 ULTRA-RÁPIDO - BYP</t>
  </si>
  <si>
    <t>2.13 FUSÍVEL 125A/1000V NH0 ULTRA-RÁPIDO - BAT</t>
  </si>
  <si>
    <t>2.14 TRANSDUTOR DE CORRENTE HAS 100S - BAT</t>
  </si>
  <si>
    <t>2.15 TRANSDUTOR DE CORRENTE HAS 200S - ENTRADA</t>
  </si>
  <si>
    <t>2.16 TRANSDUTOR DE CORRENTE HAS 400S - SAÍDA</t>
  </si>
  <si>
    <t>2.17 MINIVENTILADOR RT120 120V/230V</t>
  </si>
  <si>
    <t>2.18 PAINEL FRONTAL COMPLETO DWTT10 A DWTT40 - PRD 51454</t>
  </si>
  <si>
    <t>2.19 BASE PARA FUSÍVEL NH00 - PRD 082</t>
  </si>
  <si>
    <t>2.20 CARTÃO 886 - PLACA DE CAPACITORES E VARISTORES PARA DWTT - PRD 50833</t>
  </si>
  <si>
    <t>2.21 TRANSFORMADOR AUXILIAR TAUX-6000 - PRD 4462</t>
  </si>
  <si>
    <t>2.22 KIT DE CONECTORES (RÉGUA DE BORNES) P/ DWTT10-PLUS (GNB-40) - PRD 6782</t>
  </si>
  <si>
    <t>2.23 CARTÃO 875-003/874-004 PARA DWTT 220V - PRD 61867</t>
  </si>
  <si>
    <t>2.24 MÓDULO WBRC SUPERVISÃO ETHERNET</t>
  </si>
  <si>
    <t>ANEXO II - RELAÇÃO DE EQUIPAMENTOS E PLANILHA DE FORMAÇÃO DE PREÇO</t>
  </si>
  <si>
    <t>PLANILHA DE CONSOLIDAÇÃO E MODELO DE PROPOSTA DE PREÇO</t>
  </si>
  <si>
    <t>1.2.2 Substituição de banco de baterias (mão de obra e deslocamento, sem incluir custo das baterias)</t>
  </si>
  <si>
    <t>serviço/ano</t>
  </si>
  <si>
    <t xml:space="preserve">3.1 MANUTENÇÃO PREVENTIVA </t>
  </si>
  <si>
    <t>3.2 MANUTENÇÃO CORRETIVA</t>
  </si>
  <si>
    <t>3.2.2 Substituição de banco de baterias (mão de obra e deslocamento, sem incluir custo das baterias)</t>
  </si>
  <si>
    <t>4 PEÇAS E COMPONENTES (SOB DEMANDA)</t>
  </si>
  <si>
    <t>4.01 Bateria chumbo ácido 12Vx7Ah VRLA estacionárias</t>
  </si>
  <si>
    <t>4.02 TERMISTOR 15K NTC 2.5MA 430MM TBB 6-10KVA</t>
  </si>
  <si>
    <t>4.03 VENTILADOR 80X80MM AD0812UB 12VDC TBB 6-10KVA</t>
  </si>
  <si>
    <t>4.04 VENTILADOR 120X120MM AD1212UB 12VDC TBB 6KVA</t>
  </si>
  <si>
    <t>4.05 DISJUNTOR 40A 400VCA QF-2 TBB 6KVA</t>
  </si>
  <si>
    <t>4.06 BOTÃO PAINEL HS-10C TBB 6-10KVA</t>
  </si>
  <si>
    <t>4.07 CONECTOR VERDE E.P.O. PLTB1.5 2P TBB 6-10KVA</t>
  </si>
  <si>
    <t>4.08 BORNE  DSTB8-BR 6P 40A  TBB 6KVA</t>
  </si>
  <si>
    <t>4.09 LUZ TUBO LED PC STD HHP-4A</t>
  </si>
  <si>
    <t>4.10 CONECTOR ANDERSON VERMELHO 36VDC OU 240VDC 1, 6 E 10KVA</t>
  </si>
  <si>
    <t>4.11 TERMINAL MET. CONECTOR ANDERSON  TBB</t>
  </si>
  <si>
    <t>4.12 BUCHA EGU-04MM TBB 6-10KVA</t>
  </si>
  <si>
    <t>4.13 MIOLO DO FERRITE 12.8MM EMI TBB 6-10KVA</t>
  </si>
  <si>
    <t>4.14 STD BOTÃO/LED PAINEL HV TBB 6-10KVA</t>
  </si>
  <si>
    <t>4.15 STD FILTRO DE SAIDA EMI HV TBB 6-10KVA</t>
  </si>
  <si>
    <t>4.16 STD PROTETOR DE SURTO MOV 220V CE TBB 6-10KVA</t>
  </si>
  <si>
    <t>4.17 STD RELÉ 220V CE TBB 6KVA</t>
  </si>
  <si>
    <t>4.18 STD CAPACITOR BUS 220V CE TBB 6KVA</t>
  </si>
  <si>
    <t>4.19 STD FILTRO DE ENTRADA EMI TBB CE TBB 6-10KVA</t>
  </si>
  <si>
    <t>4.20 STD FUSIVEL DA BATERIA X9 CE TBB 6KVA</t>
  </si>
  <si>
    <t>4.21 STD CARREGADORA 220V CE TBB 6-10KVA</t>
  </si>
  <si>
    <t>4.22 STD POWER TBB 6KVA</t>
  </si>
  <si>
    <t>4.23 STD DE COMUNICAÇÃO 1CE TBB 6-10KVA</t>
  </si>
  <si>
    <t>4.24 STD DE COMUNICAÇÃO 2 CE TBB 6-10KVA</t>
  </si>
  <si>
    <t>4.25 STD CONTROLER TBB 6-10KVA</t>
  </si>
  <si>
    <t>4.26 STD DISPLAY LCD WTB-00</t>
  </si>
  <si>
    <t xml:space="preserve">4.27 CHAVE SECCIONADORA TB-TBB 32/40A 2 POLOS 2 POSIÇÕES </t>
  </si>
  <si>
    <t>4.28 INTERRUPTOR 16A 125V RL6-1 TBB 6-10KVA</t>
  </si>
  <si>
    <t>5 MANUTENÇÃO CORRETIVA</t>
  </si>
  <si>
    <t>5.1 Substituição de baterias  ou banco de baterias(valor por evento, referente somente aos serviços de  substituição/instalação de baterias 12Vx40Ah VRLA estacionárias); o valor das baterias não deve ser incluído - Nobreak modelo TOP DSP 40KVA / CP Eletrônica</t>
  </si>
  <si>
    <t>5.2 Substituição de baterias ou banco baterias (valor por evento, referente somente aos serviços de substituição/instalação de baterias 12Vx18Ah VRLA estacionárias); o valor das baterias não deve ser incluído - Nobreak modelo Classic DSP 15KVA ou 10KVA / CP Eletrônica</t>
  </si>
  <si>
    <t>6 MANUTENÇÃO CORRETIVA</t>
  </si>
  <si>
    <t>6.1 fornecimento de baterias 12Vx40Ah VRLA estacionárias - deve ser incluído somente o valor das baterias. Referência UP12400 40Ah(C10) UNIPOWER</t>
  </si>
  <si>
    <t>6.2 Fornecimento de baterias 12Vx18Ah VRLA estacionárias - deve ser incluído somente o valor das baterias. Referência UP12180 18Ah(C10) UNIPOWER</t>
  </si>
  <si>
    <t>A - Nobreak 40kVA DWTT40A-PR / Engetron
(os equipamentos deste lote estão instalados na Subseção Serra)</t>
  </si>
  <si>
    <t>A1 - SERVIÇOS</t>
  </si>
  <si>
    <t>A2 - PEÇAS</t>
  </si>
  <si>
    <t>SUBTOTAL ANUAL PARA SERVIÇOS (A1)</t>
  </si>
  <si>
    <t>1.2.1 Reparos em geral que visem o restabelecimento do funcionamento normal do nobreak, tais como: substituição de placas CPU, drivers e IGBT, ativação/reinstalação de no-break em local diferente, configurações, programação, ajuste ou calibração do no-break (incluir todos os custos de movimentação de funcionários e equipamentos até o local da manutenção) - neste item não está incluso o custo das placas ou peças, que será contabilizado na Tabela A2 - Peças</t>
  </si>
  <si>
    <t>SUBTOTAL ANUAL PARA PEÇAS (A2)</t>
  </si>
  <si>
    <t>B - Nobreak UPS NEW MS 6000VA E220 S FNT/FFNT ISO BE / Lacerda
(os equipamentos deste lote estão instalados em todas as localidades exceto Subseção Serra: 2 equipamentos em cada localidade)</t>
  </si>
  <si>
    <t>B3 - SERVIÇOS</t>
  </si>
  <si>
    <t>SUBTOTAL ANUAL PARA SERVIÇOS (B3)</t>
  </si>
  <si>
    <t>B4 - PEÇAS</t>
  </si>
  <si>
    <t>1.1.1 Manutenção preventiva conforme Anexo I - Termo de Referência</t>
  </si>
  <si>
    <t>3.1.1 Manutenção preventiva conforme Anexo I - Termo de Referência</t>
  </si>
  <si>
    <t>3.2.1 Reparos em geral que visem o restabelecimento do funcionamento normal do nobreak, tais como: substituição de placas CPU, drivers e IGBT, ativação/reinstalação de no-break em local diferente, configurações, programação, ajuste ou calibração do no-break (incluir todos os custos de movimentação de funcionários e equipamentos até o local da manutenção) - neste item não está incluso o custo das placas ou peças, que será contabilizado na Tabela B4 - Peças</t>
  </si>
  <si>
    <t>SUBTOTAL ANUAL PARA PEÇAS (B4)</t>
  </si>
  <si>
    <t>C - Modelos diversos - Substituição de baterias
(os equipamentos deste lote estão instalados no Ed. Sede)</t>
  </si>
  <si>
    <t>C5 - SERVIÇOS (somente substituição de baterias)</t>
  </si>
  <si>
    <t>C6 - PEÇAS (somente baterias)</t>
  </si>
  <si>
    <t>SUBTOTAL ANUAL PARA SERVIÇOS (C5)</t>
  </si>
  <si>
    <t>SUBTOTAL ANUAL PARA BATERIAS (C6)</t>
  </si>
  <si>
    <t>A - Nobreak 40kVA DWTT40A-PR / Engetron</t>
  </si>
  <si>
    <t>(A1) SUBTOTAL ANUAL PARA SERVIÇOS</t>
  </si>
  <si>
    <t>(A2) SUBTOTAL ANUAL PARA PEÇAS</t>
  </si>
  <si>
    <t>B - Nobreak UPS NEW MS 6000VA E220 S FNT/FFNT ISO BE / Lacerda</t>
  </si>
  <si>
    <t>(B4) SUBTOTAL ANUAL PARA PEÇAS</t>
  </si>
  <si>
    <t>(B3) SUBTOTAL ANUAL PARA SERVIÇOS</t>
  </si>
  <si>
    <t>C - Nobreak - Modelos diversos - Substituição de baterias</t>
  </si>
  <si>
    <t>(C5) SUBTOTAL ANUAL PARA SERVIÇOS</t>
  </si>
  <si>
    <t>(C6) SUBTOTAL ANUAL PARA BATERIAS</t>
  </si>
  <si>
    <t>TOTAL A (A1 + A2)</t>
  </si>
  <si>
    <t>TOTAL B (B3 + B4)</t>
  </si>
  <si>
    <t>TOTAL C (C5 + C6)</t>
  </si>
  <si>
    <t>TOTAL GLOBAL = (A + B + C) 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</si>
</sst>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hair">
        <color indexed="64"/>
      </right>
      <top style="thin">
        <color indexed="64"/>
      </top>
      <bottom style="thick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thin">
        <color indexed="64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hair">
        <color indexed="64"/>
      </left>
      <right style="thick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Border="1" applyAlignment="1"/>
    <xf numFmtId="2" fontId="0" fillId="0" borderId="0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2" xfId="0" applyFill="1" applyBorder="1"/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horizontal="left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16" xfId="0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horizontal="left" wrapText="1" indent="1"/>
    </xf>
    <xf numFmtId="0" fontId="0" fillId="0" borderId="37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 indent="1"/>
    </xf>
    <xf numFmtId="0" fontId="1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right" vertical="center"/>
    </xf>
    <xf numFmtId="0" fontId="1" fillId="4" borderId="4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4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/>
    </xf>
    <xf numFmtId="4" fontId="0" fillId="0" borderId="13" xfId="0" applyNumberFormat="1" applyFont="1" applyBorder="1" applyAlignment="1">
      <alignment horizontal="right" vertical="center"/>
    </xf>
    <xf numFmtId="4" fontId="0" fillId="0" borderId="36" xfId="0" applyNumberFormat="1" applyFont="1" applyBorder="1" applyAlignment="1">
      <alignment horizontal="right" vertical="center"/>
    </xf>
    <xf numFmtId="4" fontId="0" fillId="0" borderId="36" xfId="0" applyNumberFormat="1" applyBorder="1" applyAlignment="1">
      <alignment horizontal="center" vertical="center"/>
    </xf>
    <xf numFmtId="4" fontId="1" fillId="0" borderId="46" xfId="0" applyNumberFormat="1" applyFont="1" applyBorder="1" applyAlignment="1">
      <alignment horizontal="center"/>
    </xf>
    <xf numFmtId="4" fontId="0" fillId="3" borderId="2" xfId="0" applyNumberFormat="1" applyFill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4" borderId="44" xfId="0" applyFont="1" applyFill="1" applyBorder="1" applyAlignment="1">
      <alignment horizontal="right" vertical="center"/>
    </xf>
    <xf numFmtId="4" fontId="1" fillId="4" borderId="45" xfId="0" applyNumberFormat="1" applyFont="1" applyFill="1" applyBorder="1" applyAlignment="1">
      <alignment horizontal="right" vertical="center"/>
    </xf>
    <xf numFmtId="4" fontId="0" fillId="5" borderId="13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4" fontId="0" fillId="0" borderId="38" xfId="0" applyNumberFormat="1" applyBorder="1" applyAlignment="1">
      <alignment horizontal="center" vertical="center"/>
    </xf>
    <xf numFmtId="4" fontId="0" fillId="0" borderId="39" xfId="0" applyNumberFormat="1" applyBorder="1" applyAlignment="1">
      <alignment horizontal="center" vertical="center"/>
    </xf>
    <xf numFmtId="4" fontId="0" fillId="0" borderId="40" xfId="0" applyNumberFormat="1" applyBorder="1" applyAlignment="1">
      <alignment horizontal="center" vertical="center"/>
    </xf>
    <xf numFmtId="4" fontId="0" fillId="0" borderId="41" xfId="0" applyNumberForma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1" fillId="0" borderId="31" xfId="0" applyNumberFormat="1" applyFont="1" applyBorder="1" applyAlignment="1">
      <alignment horizontal="center" vertical="center"/>
    </xf>
    <xf numFmtId="4" fontId="1" fillId="0" borderId="32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18"/>
  <sheetViews>
    <sheetView tabSelected="1" topLeftCell="A121" zoomScaleNormal="100" workbookViewId="0">
      <selection sqref="A1:F1"/>
    </sheetView>
  </sheetViews>
  <sheetFormatPr defaultRowHeight="15" x14ac:dyDescent="0.25"/>
  <cols>
    <col min="1" max="1" width="91.5703125" customWidth="1"/>
    <col min="2" max="2" width="19.85546875" style="1" customWidth="1"/>
    <col min="3" max="3" width="11.42578125" style="1" bestFit="1" customWidth="1"/>
    <col min="4" max="5" width="13.5703125" style="1" customWidth="1"/>
    <col min="6" max="6" width="13.42578125" bestFit="1" customWidth="1"/>
  </cols>
  <sheetData>
    <row r="1" spans="1:62" ht="18.75" x14ac:dyDescent="0.3">
      <c r="A1" s="94" t="s">
        <v>40</v>
      </c>
      <c r="B1" s="94"/>
      <c r="C1" s="94"/>
      <c r="D1" s="94"/>
      <c r="E1" s="94"/>
      <c r="F1" s="94"/>
    </row>
    <row r="2" spans="1:62" ht="19.5" thickBot="1" x14ac:dyDescent="0.35">
      <c r="A2" s="94"/>
      <c r="B2" s="94"/>
      <c r="C2" s="94"/>
      <c r="D2" s="94"/>
      <c r="E2" s="94"/>
      <c r="F2" s="94"/>
    </row>
    <row r="3" spans="1:62" ht="45" customHeight="1" thickTop="1" x14ac:dyDescent="0.25">
      <c r="A3" s="78" t="s">
        <v>82</v>
      </c>
      <c r="B3" s="79"/>
      <c r="C3" s="79"/>
      <c r="D3" s="79"/>
      <c r="E3" s="79"/>
      <c r="F3" s="80"/>
    </row>
    <row r="4" spans="1:62" s="5" customFormat="1" ht="60" customHeight="1" x14ac:dyDescent="0.25">
      <c r="A4" s="23" t="s">
        <v>83</v>
      </c>
      <c r="B4" s="22" t="s">
        <v>2</v>
      </c>
      <c r="C4" s="22" t="s">
        <v>3</v>
      </c>
      <c r="D4" s="22" t="s">
        <v>4</v>
      </c>
      <c r="E4" s="22" t="s">
        <v>7</v>
      </c>
      <c r="F4" s="24" t="s">
        <v>1</v>
      </c>
    </row>
    <row r="5" spans="1:62" x14ac:dyDescent="0.25">
      <c r="A5" s="25" t="s">
        <v>13</v>
      </c>
      <c r="B5" s="7"/>
      <c r="C5" s="7"/>
      <c r="D5" s="7"/>
      <c r="E5" s="11"/>
      <c r="F5" s="26"/>
    </row>
    <row r="6" spans="1:62" x14ac:dyDescent="0.25">
      <c r="A6" s="34" t="s">
        <v>92</v>
      </c>
      <c r="B6" s="8">
        <v>3</v>
      </c>
      <c r="C6" s="8" t="s">
        <v>43</v>
      </c>
      <c r="D6" s="43">
        <v>0</v>
      </c>
      <c r="E6" s="12">
        <v>2</v>
      </c>
      <c r="F6" s="45">
        <f>B6*D6*E6</f>
        <v>0</v>
      </c>
    </row>
    <row r="7" spans="1:62" x14ac:dyDescent="0.25">
      <c r="A7" s="25" t="s">
        <v>14</v>
      </c>
      <c r="B7" s="7"/>
      <c r="C7" s="7"/>
      <c r="D7" s="7"/>
      <c r="E7" s="11"/>
      <c r="F7" s="26"/>
    </row>
    <row r="8" spans="1:62" s="2" customFormat="1" ht="75" x14ac:dyDescent="0.25">
      <c r="A8" s="27" t="s">
        <v>86</v>
      </c>
      <c r="B8" s="9">
        <v>1</v>
      </c>
      <c r="C8" s="8" t="s">
        <v>0</v>
      </c>
      <c r="D8" s="44">
        <v>0</v>
      </c>
      <c r="E8" s="13" t="s">
        <v>8</v>
      </c>
      <c r="F8" s="45">
        <f>B8*D8*E8</f>
        <v>0</v>
      </c>
    </row>
    <row r="9" spans="1:62" s="2" customFormat="1" ht="22.5" customHeight="1" x14ac:dyDescent="0.25">
      <c r="A9" s="34" t="s">
        <v>42</v>
      </c>
      <c r="B9" s="9">
        <v>1</v>
      </c>
      <c r="C9" s="8" t="s">
        <v>0</v>
      </c>
      <c r="D9" s="44">
        <v>0</v>
      </c>
      <c r="E9" s="13" t="s">
        <v>8</v>
      </c>
      <c r="F9" s="45">
        <f>B9*D9*E9</f>
        <v>0</v>
      </c>
    </row>
    <row r="10" spans="1:62" x14ac:dyDescent="0.25">
      <c r="A10" s="88" t="s">
        <v>85</v>
      </c>
      <c r="B10" s="89"/>
      <c r="C10" s="89"/>
      <c r="D10" s="89"/>
      <c r="E10" s="90"/>
      <c r="F10" s="42">
        <f>SUM(F6:F9)</f>
        <v>0</v>
      </c>
    </row>
    <row r="11" spans="1:62" x14ac:dyDescent="0.25">
      <c r="A11" s="99"/>
      <c r="B11" s="100"/>
      <c r="C11" s="100"/>
      <c r="D11" s="100"/>
      <c r="E11" s="100"/>
      <c r="F11" s="101"/>
    </row>
    <row r="12" spans="1:62" s="5" customFormat="1" ht="30" customHeight="1" x14ac:dyDescent="0.25">
      <c r="A12" s="30" t="s">
        <v>84</v>
      </c>
      <c r="B12" s="31" t="s">
        <v>6</v>
      </c>
      <c r="C12" s="31" t="s">
        <v>3</v>
      </c>
      <c r="D12" s="31" t="s">
        <v>9</v>
      </c>
      <c r="E12" s="57" t="s">
        <v>1</v>
      </c>
      <c r="F12" s="58"/>
    </row>
    <row r="13" spans="1:62" x14ac:dyDescent="0.25">
      <c r="A13" s="25" t="s">
        <v>15</v>
      </c>
      <c r="B13" s="7"/>
      <c r="C13" s="7"/>
      <c r="D13" s="7"/>
      <c r="E13" s="68"/>
      <c r="F13" s="69"/>
    </row>
    <row r="14" spans="1:62" s="2" customFormat="1" x14ac:dyDescent="0.25">
      <c r="A14" s="27" t="s">
        <v>16</v>
      </c>
      <c r="B14" s="9">
        <v>38</v>
      </c>
      <c r="C14" s="8" t="s">
        <v>5</v>
      </c>
      <c r="D14" s="43">
        <v>0</v>
      </c>
      <c r="E14" s="70">
        <f t="shared" ref="E14" si="0">B14*D14</f>
        <v>0</v>
      </c>
      <c r="F14" s="71"/>
    </row>
    <row r="15" spans="1:62" s="2" customFormat="1" x14ac:dyDescent="0.25">
      <c r="A15" s="27" t="s">
        <v>17</v>
      </c>
      <c r="B15" s="9">
        <v>1</v>
      </c>
      <c r="C15" s="8" t="s">
        <v>5</v>
      </c>
      <c r="D15" s="43">
        <v>0</v>
      </c>
      <c r="E15" s="70">
        <f t="shared" ref="E15:E36" si="1">B15*D15</f>
        <v>0</v>
      </c>
      <c r="F15" s="71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</row>
    <row r="16" spans="1:62" s="2" customFormat="1" x14ac:dyDescent="0.25">
      <c r="A16" s="27" t="s">
        <v>18</v>
      </c>
      <c r="B16" s="9">
        <v>1</v>
      </c>
      <c r="C16" s="8" t="s">
        <v>5</v>
      </c>
      <c r="D16" s="43">
        <v>0</v>
      </c>
      <c r="E16" s="70">
        <f t="shared" si="1"/>
        <v>0</v>
      </c>
      <c r="F16" s="71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</row>
    <row r="17" spans="1:62" s="2" customFormat="1" x14ac:dyDescent="0.25">
      <c r="A17" s="27" t="s">
        <v>19</v>
      </c>
      <c r="B17" s="9">
        <v>1</v>
      </c>
      <c r="C17" s="8" t="s">
        <v>5</v>
      </c>
      <c r="D17" s="43">
        <v>0</v>
      </c>
      <c r="E17" s="70">
        <f t="shared" si="1"/>
        <v>0</v>
      </c>
      <c r="F17" s="71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</row>
    <row r="18" spans="1:62" s="2" customFormat="1" x14ac:dyDescent="0.25">
      <c r="A18" s="27" t="s">
        <v>20</v>
      </c>
      <c r="B18" s="9">
        <v>1</v>
      </c>
      <c r="C18" s="8" t="s">
        <v>5</v>
      </c>
      <c r="D18" s="43">
        <v>0</v>
      </c>
      <c r="E18" s="70">
        <f t="shared" si="1"/>
        <v>0</v>
      </c>
      <c r="F18" s="71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</row>
    <row r="19" spans="1:62" s="2" customFormat="1" x14ac:dyDescent="0.25">
      <c r="A19" s="27" t="s">
        <v>21</v>
      </c>
      <c r="B19" s="9">
        <v>1</v>
      </c>
      <c r="C19" s="8" t="s">
        <v>5</v>
      </c>
      <c r="D19" s="43">
        <v>0</v>
      </c>
      <c r="E19" s="70">
        <f t="shared" si="1"/>
        <v>0</v>
      </c>
      <c r="F19" s="71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</row>
    <row r="20" spans="1:62" s="2" customFormat="1" x14ac:dyDescent="0.25">
      <c r="A20" s="27" t="s">
        <v>22</v>
      </c>
      <c r="B20" s="9">
        <v>1</v>
      </c>
      <c r="C20" s="8" t="s">
        <v>5</v>
      </c>
      <c r="D20" s="43">
        <v>0</v>
      </c>
      <c r="E20" s="70">
        <f t="shared" si="1"/>
        <v>0</v>
      </c>
      <c r="F20" s="71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</row>
    <row r="21" spans="1:62" s="2" customFormat="1" x14ac:dyDescent="0.25">
      <c r="A21" s="27" t="s">
        <v>23</v>
      </c>
      <c r="B21" s="9">
        <v>1</v>
      </c>
      <c r="C21" s="8" t="s">
        <v>5</v>
      </c>
      <c r="D21" s="43">
        <v>0</v>
      </c>
      <c r="E21" s="70">
        <f t="shared" si="1"/>
        <v>0</v>
      </c>
      <c r="F21" s="71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</row>
    <row r="22" spans="1:62" s="2" customFormat="1" x14ac:dyDescent="0.25">
      <c r="A22" s="27" t="s">
        <v>24</v>
      </c>
      <c r="B22" s="9">
        <v>1</v>
      </c>
      <c r="C22" s="8" t="s">
        <v>5</v>
      </c>
      <c r="D22" s="43">
        <v>0</v>
      </c>
      <c r="E22" s="70">
        <f t="shared" si="1"/>
        <v>0</v>
      </c>
      <c r="F22" s="71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</row>
    <row r="23" spans="1:62" s="2" customFormat="1" x14ac:dyDescent="0.25">
      <c r="A23" s="27" t="s">
        <v>25</v>
      </c>
      <c r="B23" s="9">
        <v>1</v>
      </c>
      <c r="C23" s="8" t="s">
        <v>5</v>
      </c>
      <c r="D23" s="43">
        <v>0</v>
      </c>
      <c r="E23" s="70">
        <f t="shared" si="1"/>
        <v>0</v>
      </c>
      <c r="F23" s="71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</row>
    <row r="24" spans="1:62" s="6" customFormat="1" x14ac:dyDescent="0.25">
      <c r="A24" s="27" t="s">
        <v>26</v>
      </c>
      <c r="B24" s="14">
        <v>1</v>
      </c>
      <c r="C24" s="8" t="s">
        <v>5</v>
      </c>
      <c r="D24" s="50">
        <v>0</v>
      </c>
      <c r="E24" s="70">
        <f t="shared" si="1"/>
        <v>0</v>
      </c>
      <c r="F24" s="71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</row>
    <row r="25" spans="1:62" s="2" customFormat="1" x14ac:dyDescent="0.25">
      <c r="A25" s="27" t="s">
        <v>27</v>
      </c>
      <c r="B25" s="9">
        <v>1</v>
      </c>
      <c r="C25" s="8" t="s">
        <v>5</v>
      </c>
      <c r="D25" s="43">
        <v>0</v>
      </c>
      <c r="E25" s="70">
        <f t="shared" si="1"/>
        <v>0</v>
      </c>
      <c r="F25" s="71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</row>
    <row r="26" spans="1:62" s="6" customFormat="1" x14ac:dyDescent="0.25">
      <c r="A26" s="27" t="s">
        <v>28</v>
      </c>
      <c r="B26" s="14">
        <v>1</v>
      </c>
      <c r="C26" s="8" t="s">
        <v>5</v>
      </c>
      <c r="D26" s="50">
        <v>0</v>
      </c>
      <c r="E26" s="70">
        <f t="shared" si="1"/>
        <v>0</v>
      </c>
      <c r="F26" s="71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</row>
    <row r="27" spans="1:62" s="6" customFormat="1" x14ac:dyDescent="0.25">
      <c r="A27" s="27" t="s">
        <v>29</v>
      </c>
      <c r="B27" s="14">
        <v>1</v>
      </c>
      <c r="C27" s="8" t="s">
        <v>5</v>
      </c>
      <c r="D27" s="50">
        <v>0</v>
      </c>
      <c r="E27" s="70">
        <f t="shared" si="1"/>
        <v>0</v>
      </c>
      <c r="F27" s="71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</row>
    <row r="28" spans="1:62" s="6" customFormat="1" x14ac:dyDescent="0.25">
      <c r="A28" s="27" t="s">
        <v>30</v>
      </c>
      <c r="B28" s="14">
        <v>1</v>
      </c>
      <c r="C28" s="8" t="s">
        <v>5</v>
      </c>
      <c r="D28" s="50">
        <v>0</v>
      </c>
      <c r="E28" s="70">
        <f t="shared" si="1"/>
        <v>0</v>
      </c>
      <c r="F28" s="71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</row>
    <row r="29" spans="1:62" s="6" customFormat="1" x14ac:dyDescent="0.25">
      <c r="A29" s="27" t="s">
        <v>31</v>
      </c>
      <c r="B29" s="14">
        <v>1</v>
      </c>
      <c r="C29" s="8" t="s">
        <v>5</v>
      </c>
      <c r="D29" s="50">
        <v>0</v>
      </c>
      <c r="E29" s="70">
        <f t="shared" si="1"/>
        <v>0</v>
      </c>
      <c r="F29" s="71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</row>
    <row r="30" spans="1:62" s="2" customFormat="1" x14ac:dyDescent="0.25">
      <c r="A30" s="27" t="s">
        <v>32</v>
      </c>
      <c r="B30" s="9">
        <v>1</v>
      </c>
      <c r="C30" s="8" t="s">
        <v>5</v>
      </c>
      <c r="D30" s="43">
        <v>0</v>
      </c>
      <c r="E30" s="70">
        <f t="shared" si="1"/>
        <v>0</v>
      </c>
      <c r="F30" s="71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</row>
    <row r="31" spans="1:62" s="2" customFormat="1" x14ac:dyDescent="0.25">
      <c r="A31" s="27" t="s">
        <v>33</v>
      </c>
      <c r="B31" s="9">
        <v>1</v>
      </c>
      <c r="C31" s="8" t="s">
        <v>5</v>
      </c>
      <c r="D31" s="43">
        <v>0</v>
      </c>
      <c r="E31" s="70">
        <f t="shared" si="1"/>
        <v>0</v>
      </c>
      <c r="F31" s="71"/>
      <c r="G31" s="19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</row>
    <row r="32" spans="1:62" s="2" customFormat="1" x14ac:dyDescent="0.25">
      <c r="A32" s="27" t="s">
        <v>34</v>
      </c>
      <c r="B32" s="9">
        <v>1</v>
      </c>
      <c r="C32" s="8" t="s">
        <v>5</v>
      </c>
      <c r="D32" s="43">
        <v>0</v>
      </c>
      <c r="E32" s="70">
        <f t="shared" si="1"/>
        <v>0</v>
      </c>
      <c r="F32" s="71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</row>
    <row r="33" spans="1:62" s="2" customFormat="1" x14ac:dyDescent="0.25">
      <c r="A33" s="27" t="s">
        <v>35</v>
      </c>
      <c r="B33" s="9">
        <v>1</v>
      </c>
      <c r="C33" s="8" t="s">
        <v>5</v>
      </c>
      <c r="D33" s="43">
        <v>0</v>
      </c>
      <c r="E33" s="70">
        <f t="shared" si="1"/>
        <v>0</v>
      </c>
      <c r="F33" s="71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</row>
    <row r="34" spans="1:62" s="2" customFormat="1" x14ac:dyDescent="0.25">
      <c r="A34" s="27" t="s">
        <v>36</v>
      </c>
      <c r="B34" s="9">
        <v>1</v>
      </c>
      <c r="C34" s="8" t="s">
        <v>5</v>
      </c>
      <c r="D34" s="43">
        <v>0</v>
      </c>
      <c r="E34" s="70">
        <f t="shared" si="1"/>
        <v>0</v>
      </c>
      <c r="F34" s="71"/>
    </row>
    <row r="35" spans="1:62" s="2" customFormat="1" x14ac:dyDescent="0.25">
      <c r="A35" s="27" t="s">
        <v>37</v>
      </c>
      <c r="B35" s="9">
        <v>1</v>
      </c>
      <c r="C35" s="8" t="s">
        <v>5</v>
      </c>
      <c r="D35" s="43">
        <v>0</v>
      </c>
      <c r="E35" s="70">
        <f t="shared" si="1"/>
        <v>0</v>
      </c>
      <c r="F35" s="71"/>
    </row>
    <row r="36" spans="1:62" s="2" customFormat="1" x14ac:dyDescent="0.25">
      <c r="A36" s="27" t="s">
        <v>38</v>
      </c>
      <c r="B36" s="9">
        <v>1</v>
      </c>
      <c r="C36" s="8" t="s">
        <v>5</v>
      </c>
      <c r="D36" s="43">
        <v>0</v>
      </c>
      <c r="E36" s="70">
        <f t="shared" si="1"/>
        <v>0</v>
      </c>
      <c r="F36" s="71"/>
    </row>
    <row r="37" spans="1:62" x14ac:dyDescent="0.25">
      <c r="A37" s="32" t="s">
        <v>39</v>
      </c>
      <c r="B37" s="17">
        <v>1</v>
      </c>
      <c r="C37" s="17" t="s">
        <v>5</v>
      </c>
      <c r="D37" s="51">
        <v>0</v>
      </c>
      <c r="E37" s="81">
        <f t="shared" ref="E37" si="2">B37*D37</f>
        <v>0</v>
      </c>
      <c r="F37" s="82"/>
    </row>
    <row r="38" spans="1:62" ht="15.75" thickBot="1" x14ac:dyDescent="0.3">
      <c r="A38" s="62" t="s">
        <v>87</v>
      </c>
      <c r="B38" s="63"/>
      <c r="C38" s="63"/>
      <c r="D38" s="64"/>
      <c r="E38" s="86">
        <f>SUM(E14:E37)</f>
        <v>0</v>
      </c>
      <c r="F38" s="87"/>
    </row>
    <row r="39" spans="1:62" ht="15.75" thickTop="1" x14ac:dyDescent="0.25">
      <c r="A39" s="83"/>
      <c r="B39" s="83"/>
      <c r="C39" s="83"/>
      <c r="D39" s="83"/>
      <c r="E39" s="83"/>
      <c r="F39" s="83"/>
      <c r="G39" s="3"/>
    </row>
    <row r="40" spans="1:62" x14ac:dyDescent="0.25">
      <c r="A40" s="84"/>
      <c r="B40" s="84"/>
      <c r="C40" s="84"/>
      <c r="D40" s="84"/>
      <c r="E40" s="84"/>
      <c r="F40" s="84"/>
      <c r="G40" s="3"/>
    </row>
    <row r="41" spans="1:62" ht="15.75" thickBot="1" x14ac:dyDescent="0.3">
      <c r="A41" s="85"/>
      <c r="B41" s="85"/>
      <c r="C41" s="85"/>
      <c r="D41" s="85"/>
      <c r="E41" s="85"/>
      <c r="F41" s="85"/>
      <c r="G41" s="3"/>
    </row>
    <row r="42" spans="1:62" ht="45" customHeight="1" thickTop="1" x14ac:dyDescent="0.25">
      <c r="A42" s="78" t="s">
        <v>88</v>
      </c>
      <c r="B42" s="79"/>
      <c r="C42" s="79"/>
      <c r="D42" s="79"/>
      <c r="E42" s="79"/>
      <c r="F42" s="80"/>
      <c r="G42" s="3"/>
    </row>
    <row r="43" spans="1:62" ht="60" x14ac:dyDescent="0.25">
      <c r="A43" s="23" t="s">
        <v>89</v>
      </c>
      <c r="B43" s="4" t="s">
        <v>2</v>
      </c>
      <c r="C43" s="4" t="s">
        <v>3</v>
      </c>
      <c r="D43" s="4" t="s">
        <v>4</v>
      </c>
      <c r="E43" s="4" t="s">
        <v>7</v>
      </c>
      <c r="F43" s="29" t="s">
        <v>1</v>
      </c>
    </row>
    <row r="44" spans="1:62" x14ac:dyDescent="0.25">
      <c r="A44" s="25" t="s">
        <v>44</v>
      </c>
      <c r="B44" s="7"/>
      <c r="C44" s="7"/>
      <c r="D44" s="7"/>
      <c r="E44" s="11"/>
      <c r="F44" s="26"/>
    </row>
    <row r="45" spans="1:62" x14ac:dyDescent="0.25">
      <c r="A45" s="34" t="s">
        <v>93</v>
      </c>
      <c r="B45" s="8">
        <v>3</v>
      </c>
      <c r="C45" s="8" t="s">
        <v>43</v>
      </c>
      <c r="D45" s="43">
        <v>0</v>
      </c>
      <c r="E45" s="12">
        <v>10</v>
      </c>
      <c r="F45" s="45">
        <f>B45*D45*E45</f>
        <v>0</v>
      </c>
    </row>
    <row r="46" spans="1:62" x14ac:dyDescent="0.25">
      <c r="A46" s="25" t="s">
        <v>45</v>
      </c>
      <c r="B46" s="7"/>
      <c r="C46" s="7"/>
      <c r="D46" s="7"/>
      <c r="E46" s="11"/>
      <c r="F46" s="26"/>
    </row>
    <row r="47" spans="1:62" ht="75" x14ac:dyDescent="0.25">
      <c r="A47" s="34" t="s">
        <v>94</v>
      </c>
      <c r="B47" s="8">
        <v>1</v>
      </c>
      <c r="C47" s="8" t="s">
        <v>0</v>
      </c>
      <c r="D47" s="43">
        <v>0</v>
      </c>
      <c r="E47" s="12">
        <v>10</v>
      </c>
      <c r="F47" s="45">
        <f>B47*D47*E47</f>
        <v>0</v>
      </c>
    </row>
    <row r="48" spans="1:62" s="2" customFormat="1" ht="24.75" customHeight="1" x14ac:dyDescent="0.25">
      <c r="A48" s="34" t="s">
        <v>46</v>
      </c>
      <c r="B48" s="9">
        <v>1</v>
      </c>
      <c r="C48" s="8" t="s">
        <v>0</v>
      </c>
      <c r="D48" s="43">
        <v>0</v>
      </c>
      <c r="E48" s="13" t="s">
        <v>10</v>
      </c>
      <c r="F48" s="48">
        <f>B48*D48*E48</f>
        <v>0</v>
      </c>
    </row>
    <row r="49" spans="1:6" x14ac:dyDescent="0.25">
      <c r="A49" s="59" t="s">
        <v>90</v>
      </c>
      <c r="B49" s="60"/>
      <c r="C49" s="60"/>
      <c r="D49" s="60"/>
      <c r="E49" s="61"/>
      <c r="F49" s="49">
        <f>SUM(F45:F48)</f>
        <v>0</v>
      </c>
    </row>
    <row r="50" spans="1:6" x14ac:dyDescent="0.25">
      <c r="A50" s="96"/>
      <c r="B50" s="97"/>
      <c r="C50" s="97"/>
      <c r="D50" s="97"/>
      <c r="E50" s="97"/>
      <c r="F50" s="98"/>
    </row>
    <row r="51" spans="1:6" ht="30" x14ac:dyDescent="0.25">
      <c r="A51" s="30" t="s">
        <v>91</v>
      </c>
      <c r="B51" s="33" t="s">
        <v>6</v>
      </c>
      <c r="C51" s="33" t="s">
        <v>3</v>
      </c>
      <c r="D51" s="33" t="s">
        <v>9</v>
      </c>
      <c r="E51" s="57" t="s">
        <v>1</v>
      </c>
      <c r="F51" s="58"/>
    </row>
    <row r="52" spans="1:6" x14ac:dyDescent="0.25">
      <c r="A52" s="25" t="s">
        <v>47</v>
      </c>
      <c r="B52" s="7"/>
      <c r="C52" s="7"/>
      <c r="D52" s="7"/>
      <c r="E52" s="68"/>
      <c r="F52" s="69"/>
    </row>
    <row r="53" spans="1:6" s="2" customFormat="1" x14ac:dyDescent="0.25">
      <c r="A53" s="27" t="s">
        <v>48</v>
      </c>
      <c r="B53" s="9">
        <v>80</v>
      </c>
      <c r="C53" s="8" t="s">
        <v>5</v>
      </c>
      <c r="D53" s="43">
        <v>0</v>
      </c>
      <c r="E53" s="70">
        <f t="shared" ref="E53" si="3">B53*D53</f>
        <v>0</v>
      </c>
      <c r="F53" s="71"/>
    </row>
    <row r="54" spans="1:6" x14ac:dyDescent="0.25">
      <c r="A54" s="27" t="s">
        <v>49</v>
      </c>
      <c r="B54" s="9">
        <v>1</v>
      </c>
      <c r="C54" s="8" t="s">
        <v>5</v>
      </c>
      <c r="D54" s="43">
        <v>0</v>
      </c>
      <c r="E54" s="70">
        <f t="shared" ref="E54:E79" si="4">B54*D54</f>
        <v>0</v>
      </c>
      <c r="F54" s="71"/>
    </row>
    <row r="55" spans="1:6" x14ac:dyDescent="0.25">
      <c r="A55" s="27" t="s">
        <v>50</v>
      </c>
      <c r="B55" s="9">
        <v>1</v>
      </c>
      <c r="C55" s="8" t="s">
        <v>5</v>
      </c>
      <c r="D55" s="43">
        <v>0</v>
      </c>
      <c r="E55" s="70">
        <f t="shared" si="4"/>
        <v>0</v>
      </c>
      <c r="F55" s="71"/>
    </row>
    <row r="56" spans="1:6" x14ac:dyDescent="0.25">
      <c r="A56" s="27" t="s">
        <v>51</v>
      </c>
      <c r="B56" s="9">
        <v>1</v>
      </c>
      <c r="C56" s="8" t="s">
        <v>5</v>
      </c>
      <c r="D56" s="43">
        <v>0</v>
      </c>
      <c r="E56" s="70">
        <f t="shared" si="4"/>
        <v>0</v>
      </c>
      <c r="F56" s="71"/>
    </row>
    <row r="57" spans="1:6" x14ac:dyDescent="0.25">
      <c r="A57" s="27" t="s">
        <v>52</v>
      </c>
      <c r="B57" s="9">
        <v>1</v>
      </c>
      <c r="C57" s="8" t="s">
        <v>5</v>
      </c>
      <c r="D57" s="43">
        <v>0</v>
      </c>
      <c r="E57" s="70">
        <f t="shared" si="4"/>
        <v>0</v>
      </c>
      <c r="F57" s="71"/>
    </row>
    <row r="58" spans="1:6" x14ac:dyDescent="0.25">
      <c r="A58" s="27" t="s">
        <v>53</v>
      </c>
      <c r="B58" s="9">
        <v>1</v>
      </c>
      <c r="C58" s="8" t="s">
        <v>5</v>
      </c>
      <c r="D58" s="43">
        <v>0</v>
      </c>
      <c r="E58" s="70">
        <f t="shared" si="4"/>
        <v>0</v>
      </c>
      <c r="F58" s="71"/>
    </row>
    <row r="59" spans="1:6" x14ac:dyDescent="0.25">
      <c r="A59" s="27" t="s">
        <v>54</v>
      </c>
      <c r="B59" s="9">
        <v>1</v>
      </c>
      <c r="C59" s="8" t="s">
        <v>5</v>
      </c>
      <c r="D59" s="43">
        <v>0</v>
      </c>
      <c r="E59" s="70">
        <f t="shared" si="4"/>
        <v>0</v>
      </c>
      <c r="F59" s="71"/>
    </row>
    <row r="60" spans="1:6" x14ac:dyDescent="0.25">
      <c r="A60" s="27" t="s">
        <v>55</v>
      </c>
      <c r="B60" s="9">
        <v>1</v>
      </c>
      <c r="C60" s="8" t="s">
        <v>5</v>
      </c>
      <c r="D60" s="43">
        <v>0</v>
      </c>
      <c r="E60" s="70">
        <f t="shared" si="4"/>
        <v>0</v>
      </c>
      <c r="F60" s="71"/>
    </row>
    <row r="61" spans="1:6" x14ac:dyDescent="0.25">
      <c r="A61" s="27" t="s">
        <v>56</v>
      </c>
      <c r="B61" s="9">
        <v>1</v>
      </c>
      <c r="C61" s="8" t="s">
        <v>5</v>
      </c>
      <c r="D61" s="43">
        <v>0</v>
      </c>
      <c r="E61" s="70">
        <f t="shared" si="4"/>
        <v>0</v>
      </c>
      <c r="F61" s="71"/>
    </row>
    <row r="62" spans="1:6" x14ac:dyDescent="0.25">
      <c r="A62" s="27" t="s">
        <v>57</v>
      </c>
      <c r="B62" s="9">
        <v>1</v>
      </c>
      <c r="C62" s="8" t="s">
        <v>5</v>
      </c>
      <c r="D62" s="43">
        <v>0</v>
      </c>
      <c r="E62" s="70">
        <f t="shared" si="4"/>
        <v>0</v>
      </c>
      <c r="F62" s="71"/>
    </row>
    <row r="63" spans="1:6" x14ac:dyDescent="0.25">
      <c r="A63" s="27" t="s">
        <v>58</v>
      </c>
      <c r="B63" s="14">
        <v>1</v>
      </c>
      <c r="C63" s="8" t="s">
        <v>5</v>
      </c>
      <c r="D63" s="50">
        <v>0</v>
      </c>
      <c r="E63" s="70">
        <f t="shared" si="4"/>
        <v>0</v>
      </c>
      <c r="F63" s="71"/>
    </row>
    <row r="64" spans="1:6" x14ac:dyDescent="0.25">
      <c r="A64" s="27" t="s">
        <v>59</v>
      </c>
      <c r="B64" s="9">
        <v>1</v>
      </c>
      <c r="C64" s="8" t="s">
        <v>5</v>
      </c>
      <c r="D64" s="43">
        <v>0</v>
      </c>
      <c r="E64" s="70">
        <f t="shared" si="4"/>
        <v>0</v>
      </c>
      <c r="F64" s="71"/>
    </row>
    <row r="65" spans="1:6" x14ac:dyDescent="0.25">
      <c r="A65" s="27" t="s">
        <v>60</v>
      </c>
      <c r="B65" s="14">
        <v>1</v>
      </c>
      <c r="C65" s="8" t="s">
        <v>5</v>
      </c>
      <c r="D65" s="50">
        <v>0</v>
      </c>
      <c r="E65" s="70">
        <f t="shared" si="4"/>
        <v>0</v>
      </c>
      <c r="F65" s="71"/>
    </row>
    <row r="66" spans="1:6" x14ac:dyDescent="0.25">
      <c r="A66" s="27" t="s">
        <v>61</v>
      </c>
      <c r="B66" s="14">
        <v>1</v>
      </c>
      <c r="C66" s="8" t="s">
        <v>5</v>
      </c>
      <c r="D66" s="50">
        <v>0</v>
      </c>
      <c r="E66" s="70">
        <f t="shared" si="4"/>
        <v>0</v>
      </c>
      <c r="F66" s="71"/>
    </row>
    <row r="67" spans="1:6" x14ac:dyDescent="0.25">
      <c r="A67" s="27" t="s">
        <v>62</v>
      </c>
      <c r="B67" s="14">
        <v>1</v>
      </c>
      <c r="C67" s="8" t="s">
        <v>5</v>
      </c>
      <c r="D67" s="50">
        <v>0</v>
      </c>
      <c r="E67" s="70">
        <f t="shared" si="4"/>
        <v>0</v>
      </c>
      <c r="F67" s="71"/>
    </row>
    <row r="68" spans="1:6" x14ac:dyDescent="0.25">
      <c r="A68" s="27" t="s">
        <v>63</v>
      </c>
      <c r="B68" s="14">
        <v>1</v>
      </c>
      <c r="C68" s="8" t="s">
        <v>5</v>
      </c>
      <c r="D68" s="50">
        <v>0</v>
      </c>
      <c r="E68" s="70">
        <f t="shared" si="4"/>
        <v>0</v>
      </c>
      <c r="F68" s="71"/>
    </row>
    <row r="69" spans="1:6" x14ac:dyDescent="0.25">
      <c r="A69" s="27" t="s">
        <v>64</v>
      </c>
      <c r="B69" s="9">
        <v>1</v>
      </c>
      <c r="C69" s="8" t="s">
        <v>5</v>
      </c>
      <c r="D69" s="43">
        <v>0</v>
      </c>
      <c r="E69" s="70">
        <f t="shared" si="4"/>
        <v>0</v>
      </c>
      <c r="F69" s="71"/>
    </row>
    <row r="70" spans="1:6" x14ac:dyDescent="0.25">
      <c r="A70" s="27" t="s">
        <v>65</v>
      </c>
      <c r="B70" s="9">
        <v>1</v>
      </c>
      <c r="C70" s="8" t="s">
        <v>5</v>
      </c>
      <c r="D70" s="43">
        <v>0</v>
      </c>
      <c r="E70" s="70">
        <f t="shared" si="4"/>
        <v>0</v>
      </c>
      <c r="F70" s="71"/>
    </row>
    <row r="71" spans="1:6" x14ac:dyDescent="0.25">
      <c r="A71" s="27" t="s">
        <v>66</v>
      </c>
      <c r="B71" s="9">
        <v>1</v>
      </c>
      <c r="C71" s="8" t="s">
        <v>5</v>
      </c>
      <c r="D71" s="43">
        <v>0</v>
      </c>
      <c r="E71" s="70">
        <f t="shared" si="4"/>
        <v>0</v>
      </c>
      <c r="F71" s="71"/>
    </row>
    <row r="72" spans="1:6" x14ac:dyDescent="0.25">
      <c r="A72" s="27" t="s">
        <v>67</v>
      </c>
      <c r="B72" s="9">
        <v>1</v>
      </c>
      <c r="C72" s="8" t="s">
        <v>5</v>
      </c>
      <c r="D72" s="43">
        <v>0</v>
      </c>
      <c r="E72" s="70">
        <f t="shared" si="4"/>
        <v>0</v>
      </c>
      <c r="F72" s="71"/>
    </row>
    <row r="73" spans="1:6" x14ac:dyDescent="0.25">
      <c r="A73" s="27" t="s">
        <v>68</v>
      </c>
      <c r="B73" s="9">
        <v>1</v>
      </c>
      <c r="C73" s="8" t="s">
        <v>5</v>
      </c>
      <c r="D73" s="43">
        <v>0</v>
      </c>
      <c r="E73" s="70">
        <f t="shared" si="4"/>
        <v>0</v>
      </c>
      <c r="F73" s="71"/>
    </row>
    <row r="74" spans="1:6" x14ac:dyDescent="0.25">
      <c r="A74" s="27" t="s">
        <v>69</v>
      </c>
      <c r="B74" s="9">
        <v>1</v>
      </c>
      <c r="C74" s="8" t="s">
        <v>5</v>
      </c>
      <c r="D74" s="43">
        <v>0</v>
      </c>
      <c r="E74" s="70">
        <f t="shared" si="4"/>
        <v>0</v>
      </c>
      <c r="F74" s="71"/>
    </row>
    <row r="75" spans="1:6" x14ac:dyDescent="0.25">
      <c r="A75" s="27" t="s">
        <v>70</v>
      </c>
      <c r="B75" s="9">
        <v>1</v>
      </c>
      <c r="C75" s="8" t="s">
        <v>5</v>
      </c>
      <c r="D75" s="43">
        <v>0</v>
      </c>
      <c r="E75" s="70">
        <f t="shared" si="4"/>
        <v>0</v>
      </c>
      <c r="F75" s="71"/>
    </row>
    <row r="76" spans="1:6" x14ac:dyDescent="0.25">
      <c r="A76" s="27" t="s">
        <v>71</v>
      </c>
      <c r="B76" s="9">
        <v>1</v>
      </c>
      <c r="C76" s="8" t="s">
        <v>5</v>
      </c>
      <c r="D76" s="43">
        <v>0</v>
      </c>
      <c r="E76" s="70">
        <f t="shared" si="4"/>
        <v>0</v>
      </c>
      <c r="F76" s="71"/>
    </row>
    <row r="77" spans="1:6" x14ac:dyDescent="0.25">
      <c r="A77" s="27" t="s">
        <v>72</v>
      </c>
      <c r="B77" s="9">
        <v>1</v>
      </c>
      <c r="C77" s="8" t="s">
        <v>5</v>
      </c>
      <c r="D77" s="43">
        <v>0</v>
      </c>
      <c r="E77" s="70">
        <f t="shared" si="4"/>
        <v>0</v>
      </c>
      <c r="F77" s="71"/>
    </row>
    <row r="78" spans="1:6" x14ac:dyDescent="0.25">
      <c r="A78" s="27" t="s">
        <v>73</v>
      </c>
      <c r="B78" s="9">
        <v>1</v>
      </c>
      <c r="C78" s="8" t="s">
        <v>5</v>
      </c>
      <c r="D78" s="43">
        <v>0</v>
      </c>
      <c r="E78" s="70">
        <f t="shared" si="4"/>
        <v>0</v>
      </c>
      <c r="F78" s="71"/>
    </row>
    <row r="79" spans="1:6" x14ac:dyDescent="0.25">
      <c r="A79" s="27" t="s">
        <v>74</v>
      </c>
      <c r="B79" s="9">
        <v>1</v>
      </c>
      <c r="C79" s="8" t="s">
        <v>5</v>
      </c>
      <c r="D79" s="43">
        <v>0</v>
      </c>
      <c r="E79" s="70">
        <f t="shared" si="4"/>
        <v>0</v>
      </c>
      <c r="F79" s="71"/>
    </row>
    <row r="80" spans="1:6" x14ac:dyDescent="0.25">
      <c r="A80" s="32" t="s">
        <v>75</v>
      </c>
      <c r="B80" s="17">
        <v>1</v>
      </c>
      <c r="C80" s="17" t="s">
        <v>5</v>
      </c>
      <c r="D80" s="51">
        <v>0</v>
      </c>
      <c r="E80" s="81">
        <f t="shared" ref="E80" si="5">B80*D80</f>
        <v>0</v>
      </c>
      <c r="F80" s="82"/>
    </row>
    <row r="81" spans="1:6" ht="15.75" thickBot="1" x14ac:dyDescent="0.3">
      <c r="A81" s="62" t="s">
        <v>95</v>
      </c>
      <c r="B81" s="63"/>
      <c r="C81" s="63"/>
      <c r="D81" s="64"/>
      <c r="E81" s="86">
        <f>SUM(E53:E80)</f>
        <v>0</v>
      </c>
      <c r="F81" s="87"/>
    </row>
    <row r="82" spans="1:6" ht="15.75" thickTop="1" x14ac:dyDescent="0.25">
      <c r="A82" s="91"/>
      <c r="B82" s="91"/>
      <c r="C82" s="91"/>
      <c r="D82" s="91"/>
      <c r="E82" s="91"/>
    </row>
    <row r="83" spans="1:6" x14ac:dyDescent="0.25">
      <c r="A83" s="91"/>
      <c r="B83" s="91"/>
      <c r="C83" s="91"/>
      <c r="D83" s="91"/>
      <c r="E83" s="91"/>
    </row>
    <row r="84" spans="1:6" ht="15.75" thickBot="1" x14ac:dyDescent="0.3">
      <c r="A84" s="91"/>
      <c r="B84" s="91"/>
      <c r="C84" s="91"/>
      <c r="D84" s="91"/>
      <c r="E84" s="91"/>
    </row>
    <row r="85" spans="1:6" ht="45" customHeight="1" thickTop="1" x14ac:dyDescent="0.25">
      <c r="A85" s="78" t="s">
        <v>96</v>
      </c>
      <c r="B85" s="79"/>
      <c r="C85" s="79"/>
      <c r="D85" s="79"/>
      <c r="E85" s="79"/>
      <c r="F85" s="80"/>
    </row>
    <row r="86" spans="1:6" ht="30" x14ac:dyDescent="0.25">
      <c r="A86" s="30" t="s">
        <v>97</v>
      </c>
      <c r="B86" s="33" t="s">
        <v>11</v>
      </c>
      <c r="C86" s="33" t="s">
        <v>3</v>
      </c>
      <c r="D86" s="33" t="s">
        <v>9</v>
      </c>
      <c r="E86" s="57" t="s">
        <v>1</v>
      </c>
      <c r="F86" s="58"/>
    </row>
    <row r="87" spans="1:6" x14ac:dyDescent="0.25">
      <c r="A87" s="25" t="s">
        <v>76</v>
      </c>
      <c r="B87" s="7"/>
      <c r="C87" s="7"/>
      <c r="D87" s="7"/>
      <c r="E87" s="68"/>
      <c r="F87" s="69"/>
    </row>
    <row r="88" spans="1:6" ht="45" x14ac:dyDescent="0.25">
      <c r="A88" s="34" t="s">
        <v>77</v>
      </c>
      <c r="B88" s="8">
        <v>1</v>
      </c>
      <c r="C88" s="8" t="s">
        <v>0</v>
      </c>
      <c r="D88" s="43">
        <v>0</v>
      </c>
      <c r="E88" s="70">
        <f>B88*D88</f>
        <v>0</v>
      </c>
      <c r="F88" s="71"/>
    </row>
    <row r="89" spans="1:6" ht="45" x14ac:dyDescent="0.25">
      <c r="A89" s="28" t="s">
        <v>78</v>
      </c>
      <c r="B89" s="15">
        <v>1</v>
      </c>
      <c r="C89" s="15" t="s">
        <v>0</v>
      </c>
      <c r="D89" s="52">
        <v>0</v>
      </c>
      <c r="E89" s="72">
        <f>B89*D89</f>
        <v>0</v>
      </c>
      <c r="F89" s="73"/>
    </row>
    <row r="90" spans="1:6" x14ac:dyDescent="0.25">
      <c r="A90" s="59" t="s">
        <v>99</v>
      </c>
      <c r="B90" s="60"/>
      <c r="C90" s="60"/>
      <c r="D90" s="61"/>
      <c r="E90" s="76">
        <f>SUM(E88:E89)</f>
        <v>0</v>
      </c>
      <c r="F90" s="77"/>
    </row>
    <row r="91" spans="1:6" x14ac:dyDescent="0.25">
      <c r="A91" s="65"/>
      <c r="B91" s="66"/>
      <c r="C91" s="66"/>
      <c r="D91" s="66"/>
      <c r="E91" s="66"/>
      <c r="F91" s="67"/>
    </row>
    <row r="92" spans="1:6" ht="30" x14ac:dyDescent="0.25">
      <c r="A92" s="30" t="s">
        <v>98</v>
      </c>
      <c r="B92" s="33" t="s">
        <v>11</v>
      </c>
      <c r="C92" s="33" t="s">
        <v>3</v>
      </c>
      <c r="D92" s="33" t="s">
        <v>9</v>
      </c>
      <c r="E92" s="57" t="s">
        <v>1</v>
      </c>
      <c r="F92" s="58"/>
    </row>
    <row r="93" spans="1:6" x14ac:dyDescent="0.25">
      <c r="A93" s="25" t="s">
        <v>79</v>
      </c>
      <c r="B93" s="7"/>
      <c r="C93" s="7"/>
      <c r="D93" s="7"/>
      <c r="E93" s="68"/>
      <c r="F93" s="69"/>
    </row>
    <row r="94" spans="1:6" ht="30" x14ac:dyDescent="0.25">
      <c r="A94" s="34" t="s">
        <v>80</v>
      </c>
      <c r="B94" s="8">
        <v>56</v>
      </c>
      <c r="C94" s="8" t="s">
        <v>5</v>
      </c>
      <c r="D94" s="43">
        <v>0</v>
      </c>
      <c r="E94" s="70">
        <f>B94*D94</f>
        <v>0</v>
      </c>
      <c r="F94" s="71"/>
    </row>
    <row r="95" spans="1:6" ht="30" x14ac:dyDescent="0.25">
      <c r="A95" s="28" t="s">
        <v>81</v>
      </c>
      <c r="B95" s="15">
        <v>28</v>
      </c>
      <c r="C95" s="15" t="s">
        <v>5</v>
      </c>
      <c r="D95" s="52">
        <v>0</v>
      </c>
      <c r="E95" s="72">
        <f>B95*D95</f>
        <v>0</v>
      </c>
      <c r="F95" s="73"/>
    </row>
    <row r="96" spans="1:6" ht="15.75" thickBot="1" x14ac:dyDescent="0.3">
      <c r="A96" s="62" t="s">
        <v>100</v>
      </c>
      <c r="B96" s="63"/>
      <c r="C96" s="63"/>
      <c r="D96" s="64"/>
      <c r="E96" s="74">
        <f>SUM(E94:E95)</f>
        <v>0</v>
      </c>
      <c r="F96" s="75"/>
    </row>
    <row r="97" spans="1:5" ht="15.75" thickTop="1" x14ac:dyDescent="0.25">
      <c r="A97" s="91"/>
      <c r="B97" s="91"/>
      <c r="C97" s="91"/>
      <c r="D97" s="91"/>
      <c r="E97" s="91"/>
    </row>
    <row r="98" spans="1:5" x14ac:dyDescent="0.25">
      <c r="A98" s="53"/>
      <c r="B98" s="53"/>
      <c r="C98" s="53"/>
      <c r="D98" s="53"/>
      <c r="E98" s="53"/>
    </row>
    <row r="99" spans="1:5" x14ac:dyDescent="0.25">
      <c r="A99" s="91"/>
      <c r="B99" s="91"/>
      <c r="C99" s="91"/>
      <c r="D99" s="91"/>
      <c r="E99" s="91"/>
    </row>
    <row r="100" spans="1:5" x14ac:dyDescent="0.25">
      <c r="A100" s="91"/>
      <c r="B100" s="91"/>
      <c r="C100" s="91"/>
      <c r="D100" s="91"/>
      <c r="E100" s="91"/>
    </row>
    <row r="101" spans="1:5" ht="18.75" x14ac:dyDescent="0.3">
      <c r="A101" s="94" t="s">
        <v>41</v>
      </c>
      <c r="B101" s="94"/>
      <c r="C101" s="91"/>
      <c r="D101" s="91"/>
      <c r="E101" s="91"/>
    </row>
    <row r="102" spans="1:5" ht="15.75" thickBot="1" x14ac:dyDescent="0.3">
      <c r="A102" s="95"/>
      <c r="B102" s="95"/>
      <c r="C102" s="95"/>
      <c r="D102" s="95"/>
      <c r="E102" s="95"/>
    </row>
    <row r="103" spans="1:5" ht="18" customHeight="1" thickTop="1" x14ac:dyDescent="0.25">
      <c r="A103" s="38" t="s">
        <v>101</v>
      </c>
      <c r="B103" s="40" t="s">
        <v>12</v>
      </c>
      <c r="C103" s="10"/>
      <c r="D103" s="10"/>
    </row>
    <row r="104" spans="1:5" ht="18" customHeight="1" x14ac:dyDescent="0.25">
      <c r="A104" s="35" t="s">
        <v>102</v>
      </c>
      <c r="B104" s="46">
        <f>F10</f>
        <v>0</v>
      </c>
      <c r="C104" s="18"/>
      <c r="D104" s="18"/>
    </row>
    <row r="105" spans="1:5" ht="18" customHeight="1" x14ac:dyDescent="0.25">
      <c r="A105" s="35" t="s">
        <v>103</v>
      </c>
      <c r="B105" s="46">
        <f>E38</f>
        <v>0</v>
      </c>
      <c r="C105" s="18"/>
      <c r="D105" s="10"/>
    </row>
    <row r="106" spans="1:5" ht="18" customHeight="1" x14ac:dyDescent="0.25">
      <c r="A106" s="36" t="s">
        <v>110</v>
      </c>
      <c r="B106" s="56">
        <f>SUM(B104:B105)</f>
        <v>0</v>
      </c>
      <c r="C106" s="10"/>
      <c r="D106" s="10"/>
    </row>
    <row r="107" spans="1:5" ht="18" customHeight="1" x14ac:dyDescent="0.25">
      <c r="A107" s="92"/>
      <c r="B107" s="93"/>
      <c r="C107" s="10"/>
      <c r="D107" s="10"/>
    </row>
    <row r="108" spans="1:5" ht="18" customHeight="1" x14ac:dyDescent="0.25">
      <c r="A108" s="39" t="s">
        <v>104</v>
      </c>
      <c r="B108" s="41" t="s">
        <v>12</v>
      </c>
      <c r="C108" s="10"/>
      <c r="D108" s="10"/>
    </row>
    <row r="109" spans="1:5" ht="18" customHeight="1" x14ac:dyDescent="0.25">
      <c r="A109" s="35" t="s">
        <v>106</v>
      </c>
      <c r="B109" s="46">
        <f>F49</f>
        <v>0</v>
      </c>
      <c r="C109" s="10"/>
      <c r="D109" s="10"/>
    </row>
    <row r="110" spans="1:5" ht="18" customHeight="1" x14ac:dyDescent="0.25">
      <c r="A110" s="35" t="s">
        <v>105</v>
      </c>
      <c r="B110" s="46">
        <f>E81</f>
        <v>0</v>
      </c>
      <c r="C110" s="10"/>
      <c r="D110" s="10"/>
    </row>
    <row r="111" spans="1:5" ht="18" customHeight="1" x14ac:dyDescent="0.25">
      <c r="A111" s="36" t="s">
        <v>111</v>
      </c>
      <c r="B111" s="56">
        <f>SUM(B109:B110)</f>
        <v>0</v>
      </c>
      <c r="C111" s="10"/>
      <c r="D111" s="10"/>
    </row>
    <row r="112" spans="1:5" ht="18" customHeight="1" x14ac:dyDescent="0.25">
      <c r="A112" s="92"/>
      <c r="B112" s="93"/>
      <c r="C112" s="10"/>
      <c r="D112" s="10"/>
    </row>
    <row r="113" spans="1:5" ht="18" customHeight="1" x14ac:dyDescent="0.25">
      <c r="A113" s="39" t="s">
        <v>107</v>
      </c>
      <c r="B113" s="41" t="s">
        <v>12</v>
      </c>
      <c r="C113" s="10"/>
      <c r="D113" s="10"/>
    </row>
    <row r="114" spans="1:5" ht="18" customHeight="1" x14ac:dyDescent="0.25">
      <c r="A114" s="35" t="s">
        <v>108</v>
      </c>
      <c r="B114" s="46">
        <f>E90</f>
        <v>0</v>
      </c>
      <c r="C114" s="18"/>
      <c r="D114" s="10"/>
    </row>
    <row r="115" spans="1:5" ht="18" customHeight="1" x14ac:dyDescent="0.25">
      <c r="A115" s="35" t="s">
        <v>109</v>
      </c>
      <c r="B115" s="47">
        <f>E96</f>
        <v>0</v>
      </c>
      <c r="C115" s="18"/>
      <c r="D115" s="21"/>
      <c r="E115" s="20"/>
    </row>
    <row r="116" spans="1:5" ht="18" customHeight="1" x14ac:dyDescent="0.25">
      <c r="A116" s="37" t="s">
        <v>112</v>
      </c>
      <c r="B116" s="56">
        <f>SUM(B114:B115)</f>
        <v>0</v>
      </c>
      <c r="C116" s="10"/>
      <c r="D116" s="10"/>
    </row>
    <row r="117" spans="1:5" ht="18" customHeight="1" thickBot="1" x14ac:dyDescent="0.3">
      <c r="A117" s="54" t="s">
        <v>113</v>
      </c>
      <c r="B117" s="55">
        <f>SUM(B106,B111,B116)*2</f>
        <v>0</v>
      </c>
    </row>
    <row r="118" spans="1:5" ht="15.75" thickTop="1" x14ac:dyDescent="0.25"/>
  </sheetData>
  <mergeCells count="96">
    <mergeCell ref="E18:F18"/>
    <mergeCell ref="E19:F19"/>
    <mergeCell ref="E20:F20"/>
    <mergeCell ref="E21:F21"/>
    <mergeCell ref="E13:F13"/>
    <mergeCell ref="E14:F14"/>
    <mergeCell ref="E15:F15"/>
    <mergeCell ref="E16:F16"/>
    <mergeCell ref="E17:F17"/>
    <mergeCell ref="A1:F1"/>
    <mergeCell ref="A3:F3"/>
    <mergeCell ref="A11:F11"/>
    <mergeCell ref="A2:F2"/>
    <mergeCell ref="E12:F12"/>
    <mergeCell ref="A112:B112"/>
    <mergeCell ref="A101:B101"/>
    <mergeCell ref="C101:E101"/>
    <mergeCell ref="A102:E102"/>
    <mergeCell ref="A50:F50"/>
    <mergeCell ref="A82:E82"/>
    <mergeCell ref="A83:E83"/>
    <mergeCell ref="A84:E84"/>
    <mergeCell ref="E58:F58"/>
    <mergeCell ref="E59:F59"/>
    <mergeCell ref="E60:F60"/>
    <mergeCell ref="E61:F61"/>
    <mergeCell ref="A107:B107"/>
    <mergeCell ref="E66:F66"/>
    <mergeCell ref="A81:D81"/>
    <mergeCell ref="E86:F86"/>
    <mergeCell ref="A97:E97"/>
    <mergeCell ref="A99:E99"/>
    <mergeCell ref="A100:E100"/>
    <mergeCell ref="E54:F54"/>
    <mergeCell ref="E55:F55"/>
    <mergeCell ref="E56:F56"/>
    <mergeCell ref="E57:F57"/>
    <mergeCell ref="E68:F68"/>
    <mergeCell ref="E69:F69"/>
    <mergeCell ref="E70:F70"/>
    <mergeCell ref="E71:F71"/>
    <mergeCell ref="E62:F62"/>
    <mergeCell ref="E63:F63"/>
    <mergeCell ref="E64:F64"/>
    <mergeCell ref="E65:F65"/>
    <mergeCell ref="E81:F81"/>
    <mergeCell ref="E22:F22"/>
    <mergeCell ref="E38:F38"/>
    <mergeCell ref="A10:E10"/>
    <mergeCell ref="E33:F33"/>
    <mergeCell ref="E34:F34"/>
    <mergeCell ref="E35:F35"/>
    <mergeCell ref="E36:F36"/>
    <mergeCell ref="E37:F37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A38:D38"/>
    <mergeCell ref="E51:F51"/>
    <mergeCell ref="E52:F52"/>
    <mergeCell ref="E53:F53"/>
    <mergeCell ref="A39:F39"/>
    <mergeCell ref="A40:F40"/>
    <mergeCell ref="A41:F41"/>
    <mergeCell ref="E27:F27"/>
    <mergeCell ref="A49:E49"/>
    <mergeCell ref="A42:F42"/>
    <mergeCell ref="E67:F67"/>
    <mergeCell ref="E88:F88"/>
    <mergeCell ref="E89:F89"/>
    <mergeCell ref="E90:F90"/>
    <mergeCell ref="E72:F72"/>
    <mergeCell ref="E73:F73"/>
    <mergeCell ref="E74:F74"/>
    <mergeCell ref="E75:F75"/>
    <mergeCell ref="E76:F76"/>
    <mergeCell ref="E87:F87"/>
    <mergeCell ref="A85:F85"/>
    <mergeCell ref="E77:F77"/>
    <mergeCell ref="E78:F78"/>
    <mergeCell ref="E79:F79"/>
    <mergeCell ref="E80:F80"/>
    <mergeCell ref="E92:F92"/>
    <mergeCell ref="A90:D90"/>
    <mergeCell ref="A96:D96"/>
    <mergeCell ref="A91:F91"/>
    <mergeCell ref="E93:F93"/>
    <mergeCell ref="E94:F94"/>
    <mergeCell ref="E95:F95"/>
    <mergeCell ref="E96:F96"/>
  </mergeCells>
  <printOptions horizontalCentered="1"/>
  <pageMargins left="0" right="0" top="0" bottom="0" header="0" footer="0"/>
  <pageSetup paperSize="9" scale="8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2024-06-19T17:20:42Z</dcterms:modified>
</cp:coreProperties>
</file>